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ndicam\98-99-1-Computer Application-Concrete\Session 6-98-08-01\"/>
    </mc:Choice>
  </mc:AlternateContent>
  <bookViews>
    <workbookView xWindow="0" yWindow="0" windowWidth="1536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G4" i="1" l="1"/>
  <c r="F4" i="1"/>
  <c r="D11" i="1" l="1"/>
  <c r="D10" i="1"/>
  <c r="D6" i="1"/>
  <c r="D5" i="1"/>
  <c r="D4" i="1"/>
  <c r="D3" i="1"/>
  <c r="K3" i="1" l="1"/>
  <c r="N11" i="1"/>
  <c r="M11" i="1"/>
  <c r="N5" i="1"/>
  <c r="M5" i="1"/>
  <c r="N4" i="1"/>
  <c r="N6" i="1" s="1"/>
  <c r="N10" i="1" s="1"/>
  <c r="M4" i="1"/>
  <c r="M6" i="1" l="1"/>
  <c r="M10" i="1" s="1"/>
  <c r="K6" i="1"/>
  <c r="K10" i="1" s="1"/>
  <c r="K11" i="1"/>
  <c r="G11" i="1"/>
  <c r="G5" i="1"/>
  <c r="F11" i="1"/>
  <c r="F5" i="1"/>
  <c r="F6" i="1"/>
  <c r="F10" i="1" s="1"/>
  <c r="G6" i="1" l="1"/>
  <c r="G10" i="1" s="1"/>
</calcChain>
</file>

<file path=xl/sharedStrings.xml><?xml version="1.0" encoding="utf-8"?>
<sst xmlns="http://schemas.openxmlformats.org/spreadsheetml/2006/main" count="27" uniqueCount="16">
  <si>
    <t>1.25(0.8T)</t>
  </si>
  <si>
    <t>B1</t>
  </si>
  <si>
    <t>N</t>
  </si>
  <si>
    <t>B</t>
  </si>
  <si>
    <t>A</t>
  </si>
  <si>
    <t>I</t>
  </si>
  <si>
    <t>R</t>
  </si>
  <si>
    <t>ABI/R</t>
  </si>
  <si>
    <t>k</t>
  </si>
  <si>
    <t>x</t>
  </si>
  <si>
    <t>y</t>
  </si>
  <si>
    <t>Analytical (for Drift)</t>
  </si>
  <si>
    <t>Experimental</t>
  </si>
  <si>
    <t>x&amp;y</t>
  </si>
  <si>
    <t>Shear Wall</t>
  </si>
  <si>
    <t>1.25(T)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</si>
</sst>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1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/>
    <xf numFmtId="0" fontId="0" fillId="2" borderId="8" xfId="0" applyFill="1" applyBorder="1"/>
    <xf numFmtId="0" fontId="0" fillId="2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13"/>
  <sheetViews>
    <sheetView tabSelected="1" topLeftCell="A2" workbookViewId="0">
      <selection activeCell="F4" sqref="F4"/>
    </sheetView>
  </sheetViews>
  <sheetFormatPr defaultRowHeight="15" x14ac:dyDescent="0.25"/>
  <sheetData>
    <row r="1" spans="3:14" x14ac:dyDescent="0.25">
      <c r="D1" t="s">
        <v>12</v>
      </c>
      <c r="F1" t="s">
        <v>11</v>
      </c>
      <c r="M1" t="s">
        <v>11</v>
      </c>
    </row>
    <row r="2" spans="3:14" x14ac:dyDescent="0.25">
      <c r="D2" t="s">
        <v>13</v>
      </c>
      <c r="F2" t="s">
        <v>9</v>
      </c>
      <c r="G2" t="s">
        <v>10</v>
      </c>
      <c r="J2" t="s">
        <v>14</v>
      </c>
      <c r="M2" t="s">
        <v>9</v>
      </c>
      <c r="N2" t="s">
        <v>10</v>
      </c>
    </row>
    <row r="3" spans="3:14" x14ac:dyDescent="0.25">
      <c r="C3" s="1" t="s">
        <v>0</v>
      </c>
      <c r="D3" s="2">
        <f>0.05*22^0.9</f>
        <v>0.80751466300383634</v>
      </c>
      <c r="F3" s="1">
        <v>1.054</v>
      </c>
      <c r="G3" s="2">
        <v>1.1439999999999999</v>
      </c>
      <c r="J3" s="1" t="s">
        <v>15</v>
      </c>
      <c r="K3" s="2">
        <f>0.05*23.7^0.75</f>
        <v>0.53707045742427739</v>
      </c>
      <c r="M3">
        <v>1.1000000000000001</v>
      </c>
      <c r="N3">
        <v>1.03</v>
      </c>
    </row>
    <row r="4" spans="3:14" x14ac:dyDescent="0.25">
      <c r="C4" s="3" t="s">
        <v>1</v>
      </c>
      <c r="D4" s="4">
        <f>2.5*0.5/D3</f>
        <v>1.547959507447435</v>
      </c>
      <c r="F4" s="9">
        <f>2.5*0.5/F3</f>
        <v>1.1859582542694496</v>
      </c>
      <c r="G4" s="4">
        <f>2.5*0.5/G3</f>
        <v>1.0926573426573427</v>
      </c>
      <c r="J4" s="3" t="s">
        <v>1</v>
      </c>
      <c r="K4" s="4">
        <v>2.75</v>
      </c>
      <c r="M4" s="4">
        <f>2.75*0.7/M3</f>
        <v>1.7499999999999998</v>
      </c>
      <c r="N4" s="4">
        <f>2.75*0.7/N3</f>
        <v>1.8689320388349513</v>
      </c>
    </row>
    <row r="5" spans="3:14" x14ac:dyDescent="0.25">
      <c r="C5" s="3" t="s">
        <v>2</v>
      </c>
      <c r="D5" s="4">
        <f>0.7/(4-0.5)*(D3-0.5)+1</f>
        <v>1.0615029326007672</v>
      </c>
      <c r="F5" s="9">
        <f>0.7/(4-0.7)*(F3-0.7)+1</f>
        <v>1.0750909090909091</v>
      </c>
      <c r="G5" s="4">
        <f>0.7/(4-0.7)*(G3-0.7)+1</f>
        <v>1.0941818181818181</v>
      </c>
      <c r="J5" s="3" t="s">
        <v>2</v>
      </c>
      <c r="K5" s="4">
        <v>1</v>
      </c>
      <c r="M5" s="4">
        <f>0.7/(4-0.7)*(M3-0.7)+1</f>
        <v>1.084848484848485</v>
      </c>
      <c r="N5" s="4">
        <f>0.7/(4-0.7)*(N3-0.7)+1</f>
        <v>1.07</v>
      </c>
    </row>
    <row r="6" spans="3:14" x14ac:dyDescent="0.25">
      <c r="C6" s="3" t="s">
        <v>3</v>
      </c>
      <c r="D6" s="4">
        <f>D4*D5</f>
        <v>1.6431635567026914</v>
      </c>
      <c r="F6" s="9">
        <f>F4*F5</f>
        <v>1.2750129377264101</v>
      </c>
      <c r="G6" s="4">
        <f>G4*G5</f>
        <v>1.1955657978385252</v>
      </c>
      <c r="J6" s="3" t="s">
        <v>3</v>
      </c>
      <c r="K6" s="4">
        <f>K4*K5</f>
        <v>2.75</v>
      </c>
      <c r="M6" s="4">
        <f>M4*M5</f>
        <v>1.8984848484848484</v>
      </c>
      <c r="N6" s="4">
        <f>N4*N5</f>
        <v>1.9997572815533979</v>
      </c>
    </row>
    <row r="7" spans="3:14" x14ac:dyDescent="0.25">
      <c r="C7" s="3" t="s">
        <v>4</v>
      </c>
      <c r="D7" s="4">
        <v>0.35</v>
      </c>
      <c r="F7" s="9">
        <v>0.35</v>
      </c>
      <c r="G7" s="4">
        <v>0.35</v>
      </c>
      <c r="J7" s="3" t="s">
        <v>4</v>
      </c>
      <c r="K7" s="4">
        <v>0.35</v>
      </c>
      <c r="M7" s="4">
        <v>0.35</v>
      </c>
      <c r="N7" s="4">
        <v>0.35</v>
      </c>
    </row>
    <row r="8" spans="3:14" x14ac:dyDescent="0.25">
      <c r="C8" s="3" t="s">
        <v>5</v>
      </c>
      <c r="D8" s="4">
        <v>1</v>
      </c>
      <c r="F8" s="9">
        <v>1</v>
      </c>
      <c r="G8" s="4">
        <v>1</v>
      </c>
      <c r="J8" s="3" t="s">
        <v>5</v>
      </c>
      <c r="K8" s="4">
        <v>1</v>
      </c>
      <c r="M8" s="4">
        <v>1</v>
      </c>
      <c r="N8" s="4">
        <v>1</v>
      </c>
    </row>
    <row r="9" spans="3:14" x14ac:dyDescent="0.25">
      <c r="C9" s="3" t="s">
        <v>6</v>
      </c>
      <c r="D9" s="4">
        <v>5</v>
      </c>
      <c r="F9" s="9">
        <v>5</v>
      </c>
      <c r="G9" s="4">
        <v>5</v>
      </c>
      <c r="J9" s="3" t="s">
        <v>6</v>
      </c>
      <c r="K9" s="4">
        <v>6</v>
      </c>
      <c r="M9" s="4">
        <v>5</v>
      </c>
      <c r="N9" s="4">
        <v>6</v>
      </c>
    </row>
    <row r="10" spans="3:14" x14ac:dyDescent="0.25">
      <c r="C10" s="5" t="s">
        <v>7</v>
      </c>
      <c r="D10" s="6">
        <f>D7*D6*D8/D9</f>
        <v>0.11502144896918839</v>
      </c>
      <c r="F10" s="10">
        <f>F7*F6*F8/F9</f>
        <v>8.9250905640848699E-2</v>
      </c>
      <c r="G10" s="6">
        <f>G7*G6*G8/G9</f>
        <v>8.3689605848696752E-2</v>
      </c>
      <c r="J10" s="5" t="s">
        <v>7</v>
      </c>
      <c r="K10" s="6">
        <f>K7*K6*K8/K9</f>
        <v>0.16041666666666665</v>
      </c>
      <c r="M10" s="6">
        <f>M7*M6*M8/M9</f>
        <v>0.1328939393939394</v>
      </c>
      <c r="N10" s="6">
        <f>N7*N6*N8/N9</f>
        <v>0.11665250809061488</v>
      </c>
    </row>
    <row r="11" spans="3:14" x14ac:dyDescent="0.25">
      <c r="C11" s="7" t="s">
        <v>8</v>
      </c>
      <c r="D11" s="8">
        <f>0.5*D3+0.75</f>
        <v>1.1537573315019181</v>
      </c>
      <c r="F11" s="11">
        <f>0.5*F3+0.75</f>
        <v>1.2770000000000001</v>
      </c>
      <c r="G11" s="8">
        <f>0.5*G3+0.75</f>
        <v>1.3220000000000001</v>
      </c>
      <c r="J11" s="7" t="s">
        <v>8</v>
      </c>
      <c r="K11" s="8">
        <f>0.5*K3+0.75</f>
        <v>1.0185352287121388</v>
      </c>
      <c r="M11" s="8">
        <f>0.5*M3+0.75</f>
        <v>1.3</v>
      </c>
      <c r="N11" s="8">
        <f>0.5*N3+0.75</f>
        <v>1.2650000000000001</v>
      </c>
    </row>
    <row r="13" spans="3:14" x14ac:dyDescent="0.25">
      <c r="F13">
        <f>88/92*0.5</f>
        <v>0.47826086956521741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Novin Pendar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</dc:creator>
  <cp:lastModifiedBy>Hor</cp:lastModifiedBy>
  <dcterms:created xsi:type="dcterms:W3CDTF">2016-09-21T09:40:26Z</dcterms:created>
  <dcterms:modified xsi:type="dcterms:W3CDTF">2019-10-23T07:23:10Z</dcterms:modified>
</cp:coreProperties>
</file>